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breitschmid\Desktop\"/>
    </mc:Choice>
  </mc:AlternateContent>
  <xr:revisionPtr revIDLastSave="0" documentId="13_ncr:1_{42100DE1-E6B7-4A0F-A83D-59B1D393E8A1}" xr6:coauthVersionLast="45" xr6:coauthVersionMax="45" xr10:uidLastSave="{00000000-0000-0000-0000-000000000000}"/>
  <bookViews>
    <workbookView xWindow="3120" yWindow="0" windowWidth="24675" windowHeight="16200" xr2:uid="{00000000-000D-0000-FFFF-FFFF00000000}"/>
  </bookViews>
  <sheets>
    <sheet name="Tabelle 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9" l="1"/>
  <c r="D16" i="9" l="1"/>
  <c r="H16" i="9"/>
  <c r="B8" i="9" s="1"/>
  <c r="D17" i="9"/>
  <c r="H17" i="9"/>
  <c r="D20" i="9"/>
  <c r="H20" i="9"/>
  <c r="B12" i="9" s="1"/>
  <c r="D21" i="9"/>
  <c r="H21" i="9"/>
  <c r="B13" i="9" s="1"/>
  <c r="D24" i="9"/>
  <c r="H24" i="9"/>
  <c r="B16" i="9" s="1"/>
  <c r="D25" i="9"/>
  <c r="H25" i="9"/>
  <c r="B17" i="9" s="1"/>
  <c r="D28" i="9"/>
  <c r="H28" i="9"/>
  <c r="B20" i="9" s="1"/>
  <c r="D29" i="9"/>
  <c r="H29" i="9"/>
  <c r="B21" i="9" s="1"/>
  <c r="D30" i="9"/>
  <c r="H30" i="9"/>
  <c r="B22" i="9" s="1"/>
  <c r="B25" i="9"/>
  <c r="B9" i="9" l="1"/>
</calcChain>
</file>

<file path=xl/sharedStrings.xml><?xml version="1.0" encoding="utf-8"?>
<sst xmlns="http://schemas.openxmlformats.org/spreadsheetml/2006/main" count="34" uniqueCount="34">
  <si>
    <t>Bier</t>
  </si>
  <si>
    <t>Anzahl Damen</t>
  </si>
  <si>
    <t>Anzahl Herren</t>
  </si>
  <si>
    <t>Anzahl Kinder</t>
  </si>
  <si>
    <t>Softdrinks</t>
  </si>
  <si>
    <t>Totalmenge Softdrinks, Harass 6x150cl</t>
  </si>
  <si>
    <t>Liter/Gebinde</t>
  </si>
  <si>
    <t>Liter Damen</t>
  </si>
  <si>
    <t>Liter Herren</t>
  </si>
  <si>
    <t>Liter Kinder</t>
  </si>
  <si>
    <t>Mineralwasser</t>
  </si>
  <si>
    <t>Wein</t>
  </si>
  <si>
    <t>Total Gäste Liter</t>
  </si>
  <si>
    <t>Har.</t>
  </si>
  <si>
    <t>Unsere Empfehlung:</t>
  </si>
  <si>
    <t xml:space="preserve">                    Eventtyp:</t>
  </si>
  <si>
    <t xml:space="preserve">                    Wochenend-Party, Apéro &amp; Nachtessen</t>
  </si>
  <si>
    <t>Digestiv in Flaschen</t>
  </si>
  <si>
    <t>Henniez rot, Harass 6x150cl</t>
  </si>
  <si>
    <t>Henniez blau, Harass 6x150cl</t>
  </si>
  <si>
    <t>Granini Reiner Orangensaft, Harass 6x100cl</t>
  </si>
  <si>
    <t>Paulaner Münchner hell, Harass 20x50cl</t>
  </si>
  <si>
    <t>Alternativ: Quilmes, Carton 24x34cl</t>
  </si>
  <si>
    <t>Prosecco Terre Dogali, Carton 6x75cl</t>
  </si>
  <si>
    <t>Summa Summarum Pinot Grigio, Carton 6x75cl</t>
  </si>
  <si>
    <t>Fuoco Rosso, Carton 6x75cl</t>
  </si>
  <si>
    <t>Grappa Dellavalle Affinata Picolit</t>
  </si>
  <si>
    <t>Dies sind Richtwerte, die auf unseren langjährigen Erfahrungen basieren. Sie sollen Ihnen helfen, die</t>
  </si>
  <si>
    <t>sich folgendes festhalten:</t>
  </si>
  <si>
    <t>Längere Dauer = generell mehr Getränke</t>
  </si>
  <si>
    <t>Mehr Frauen = mehr Mineralwasser (insbesondere ohne Co2), Weisswein und Prosecco</t>
  </si>
  <si>
    <t>Mehr Männer = mehr Bier und Rotwein</t>
  </si>
  <si>
    <t>Mehr Kinder = mehr Süssgetränke</t>
  </si>
  <si>
    <t>Mengen etwas abschätzen zu können. Verändert sich die Durchmischung der anwesenden Personen lässt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</si>
</sst>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i/>
      <sz val="7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TT160t00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4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7" fillId="0" borderId="0" xfId="0" applyFont="1" applyFill="1"/>
    <xf numFmtId="0" fontId="0" fillId="0" borderId="0" xfId="0" applyBorder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/>
    <xf numFmtId="0" fontId="2" fillId="0" borderId="2" xfId="0" applyFont="1" applyBorder="1"/>
    <xf numFmtId="0" fontId="0" fillId="0" borderId="2" xfId="0" applyFill="1" applyBorder="1"/>
    <xf numFmtId="0" fontId="3" fillId="0" borderId="6" xfId="0" applyFont="1" applyFill="1" applyBorder="1"/>
    <xf numFmtId="164" fontId="0" fillId="2" borderId="7" xfId="0" applyNumberFormat="1" applyFill="1" applyBorder="1"/>
    <xf numFmtId="0" fontId="0" fillId="0" borderId="6" xfId="0" applyBorder="1"/>
    <xf numFmtId="164" fontId="0" fillId="0" borderId="5" xfId="0" applyNumberFormat="1" applyFill="1" applyBorder="1"/>
    <xf numFmtId="0" fontId="1" fillId="0" borderId="6" xfId="0" applyFont="1" applyFill="1" applyBorder="1"/>
    <xf numFmtId="0" fontId="0" fillId="0" borderId="6" xfId="0" applyFill="1" applyBorder="1"/>
    <xf numFmtId="0" fontId="10" fillId="0" borderId="6" xfId="0" applyFont="1" applyBorder="1" applyAlignment="1">
      <alignment vertical="top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9" xfId="0" applyBorder="1"/>
    <xf numFmtId="0" fontId="3" fillId="0" borderId="4" xfId="0" applyFont="1" applyFill="1" applyBorder="1"/>
    <xf numFmtId="0" fontId="7" fillId="0" borderId="0" xfId="0" applyFont="1" applyFill="1" applyBorder="1"/>
    <xf numFmtId="0" fontId="3" fillId="0" borderId="3" xfId="0" applyFont="1" applyFill="1" applyBorder="1"/>
    <xf numFmtId="0" fontId="4" fillId="0" borderId="0" xfId="0" applyFont="1" applyBorder="1"/>
    <xf numFmtId="164" fontId="0" fillId="0" borderId="0" xfId="0" applyNumberFormat="1" applyFill="1" applyBorder="1"/>
    <xf numFmtId="0" fontId="0" fillId="0" borderId="0" xfId="0" applyAlignment="1"/>
    <xf numFmtId="0" fontId="8" fillId="0" borderId="0" xfId="0" applyFont="1" applyFill="1" applyAlignment="1"/>
    <xf numFmtId="0" fontId="7" fillId="0" borderId="0" xfId="0" applyFont="1" applyAlignment="1"/>
    <xf numFmtId="0" fontId="6" fillId="0" borderId="0" xfId="0" applyFont="1" applyFill="1" applyAlignment="1"/>
    <xf numFmtId="165" fontId="6" fillId="0" borderId="0" xfId="0" applyNumberFormat="1" applyFont="1" applyFill="1" applyAlignment="1"/>
    <xf numFmtId="0" fontId="8" fillId="0" borderId="0" xfId="0" applyFont="1" applyFill="1" applyBorder="1" applyAlignment="1"/>
    <xf numFmtId="0" fontId="7" fillId="0" borderId="0" xfId="0" applyFont="1" applyBorder="1" applyAlignment="1"/>
    <xf numFmtId="0" fontId="0" fillId="0" borderId="0" xfId="0" applyFill="1" applyAlignment="1"/>
    <xf numFmtId="0" fontId="1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16562</xdr:colOff>
      <xdr:row>1</xdr:row>
      <xdr:rowOff>8282</xdr:rowOff>
    </xdr:from>
    <xdr:to>
      <xdr:col>2</xdr:col>
      <xdr:colOff>346640</xdr:colOff>
      <xdr:row>4</xdr:row>
      <xdr:rowOff>103857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D457628-6471-4116-8DD3-D0C07DC8A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6" t="7286" r="22315" b="40764"/>
        <a:stretch/>
      </xdr:blipFill>
      <xdr:spPr>
        <a:xfrm>
          <a:off x="16562" y="8282"/>
          <a:ext cx="675014" cy="687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127" zoomScaleNormal="70" workbookViewId="0">
      <selection activeCell="H2" sqref="H2"/>
    </sheetView>
  </sheetViews>
  <sheetFormatPr baseColWidth="10" defaultRowHeight="15"/>
  <cols>
    <col min="1" max="1" width="13.42578125" customWidth="1"/>
    <col min="2" max="2" width="5.140625" customWidth="1"/>
    <col min="3" max="3" width="49.7109375" customWidth="1"/>
    <col min="4" max="4" width="5.140625" customWidth="1"/>
    <col min="5" max="7" width="2.7109375" customWidth="1"/>
    <col min="8" max="8" width="5.7109375" bestFit="1" customWidth="1"/>
    <col min="9" max="9" width="12.85546875" bestFit="1" customWidth="1"/>
  </cols>
  <sheetData>
    <row r="1" spans="2:10" ht="15.75" thickBot="1"/>
    <row r="2" spans="2:10" ht="15.75" thickBot="1">
      <c r="H2" s="5">
        <v>10</v>
      </c>
      <c r="I2" s="4" t="s">
        <v>1</v>
      </c>
    </row>
    <row r="3" spans="2:10" s="1" customFormat="1" ht="15.75" thickBot="1">
      <c r="C3" s="3" t="s">
        <v>15</v>
      </c>
      <c r="H3" s="5">
        <v>0</v>
      </c>
      <c r="I3" s="4" t="s">
        <v>2</v>
      </c>
    </row>
    <row r="4" spans="2:10" s="1" customFormat="1" ht="15.75" thickBot="1">
      <c r="C4" s="3" t="s">
        <v>16</v>
      </c>
      <c r="F4" s="2"/>
      <c r="H4" s="5">
        <v>0</v>
      </c>
      <c r="I4" s="4" t="s">
        <v>3</v>
      </c>
    </row>
    <row r="5" spans="2:10" s="1" customFormat="1" ht="57" customHeight="1">
      <c r="D5" s="2"/>
      <c r="F5" s="2"/>
    </row>
    <row r="6" spans="2:10" s="1" customFormat="1" ht="15.75" thickBot="1">
      <c r="B6" s="16" t="s">
        <v>14</v>
      </c>
      <c r="C6" s="17"/>
      <c r="D6" s="2"/>
      <c r="E6" s="2"/>
      <c r="F6" s="2"/>
      <c r="G6" s="2"/>
    </row>
    <row r="7" spans="2:10" s="2" customFormat="1" ht="18.600000000000001" customHeight="1">
      <c r="B7" s="30" t="s">
        <v>13</v>
      </c>
      <c r="C7" s="28" t="s">
        <v>10</v>
      </c>
    </row>
    <row r="8" spans="2:10">
      <c r="B8" s="19">
        <f>H16/D16</f>
        <v>0.55555555555555558</v>
      </c>
      <c r="C8" s="20" t="s">
        <v>18</v>
      </c>
      <c r="G8" s="2"/>
      <c r="H8" s="32"/>
      <c r="I8" s="31"/>
      <c r="J8" s="12"/>
    </row>
    <row r="9" spans="2:10">
      <c r="B9" s="19">
        <f>H17/D17</f>
        <v>0.1111111111111111</v>
      </c>
      <c r="C9" s="20" t="s">
        <v>19</v>
      </c>
      <c r="G9" s="2"/>
      <c r="H9" s="32"/>
      <c r="I9" s="31"/>
      <c r="J9" s="12"/>
    </row>
    <row r="10" spans="2:10" s="1" customFormat="1">
      <c r="B10" s="21"/>
      <c r="C10" s="22"/>
      <c r="G10" s="2"/>
      <c r="H10" s="2"/>
      <c r="I10" s="12"/>
      <c r="J10" s="2"/>
    </row>
    <row r="11" spans="2:10" s="2" customFormat="1">
      <c r="B11" s="21"/>
      <c r="C11" s="18" t="s">
        <v>4</v>
      </c>
      <c r="H11" s="32"/>
      <c r="I11" s="31"/>
    </row>
    <row r="12" spans="2:10">
      <c r="B12" s="19">
        <f>H20/D20</f>
        <v>0.1111111111111111</v>
      </c>
      <c r="C12" s="20" t="s">
        <v>5</v>
      </c>
      <c r="G12" s="2"/>
      <c r="H12" s="2"/>
      <c r="I12" s="12"/>
      <c r="J12" s="12"/>
    </row>
    <row r="13" spans="2:10">
      <c r="B13" s="19">
        <f>H21/D21</f>
        <v>0</v>
      </c>
      <c r="C13" s="20" t="s">
        <v>20</v>
      </c>
      <c r="D13" s="15"/>
      <c r="E13" s="15"/>
      <c r="F13" s="15"/>
      <c r="G13" s="15"/>
      <c r="H13" s="15"/>
      <c r="I13" s="15"/>
      <c r="J13" s="15"/>
    </row>
    <row r="14" spans="2:10" s="1" customFormat="1">
      <c r="B14" s="21"/>
      <c r="C14" s="23"/>
      <c r="D14" s="11"/>
      <c r="E14" s="11"/>
      <c r="F14" s="11"/>
      <c r="G14" s="11"/>
      <c r="H14" s="11"/>
      <c r="I14" s="11"/>
      <c r="J14" s="11"/>
    </row>
    <row r="15" spans="2:10" s="2" customFormat="1">
      <c r="B15" s="21"/>
      <c r="C15" s="18" t="s">
        <v>0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12</v>
      </c>
      <c r="I15" s="29"/>
      <c r="J15" s="29"/>
    </row>
    <row r="16" spans="2:10" s="2" customFormat="1">
      <c r="B16" s="19">
        <f>H24/D24</f>
        <v>1</v>
      </c>
      <c r="C16" s="20" t="s">
        <v>21</v>
      </c>
      <c r="D16" s="7">
        <f>6*1.5</f>
        <v>9</v>
      </c>
      <c r="E16" s="13">
        <v>0.5</v>
      </c>
      <c r="F16" s="13">
        <v>0.3</v>
      </c>
      <c r="G16" s="13">
        <v>0</v>
      </c>
      <c r="H16" s="7">
        <f>(H2*E16)+(H3*F16)+(H4*G16)</f>
        <v>5</v>
      </c>
      <c r="I16" s="15"/>
      <c r="J16" s="29"/>
    </row>
    <row r="17" spans="1:11" s="2" customFormat="1">
      <c r="B17" s="19">
        <f>H25/D25</f>
        <v>0.75757575757575757</v>
      </c>
      <c r="C17" s="24" t="s">
        <v>22</v>
      </c>
      <c r="D17" s="7">
        <f>6*1.5</f>
        <v>9</v>
      </c>
      <c r="E17" s="13">
        <v>0.5</v>
      </c>
      <c r="F17" s="13">
        <v>0.1</v>
      </c>
      <c r="G17" s="13">
        <v>0.1</v>
      </c>
      <c r="H17" s="7">
        <f>(H2*F17)+(H3*E17)+(H4*G17)</f>
        <v>1</v>
      </c>
      <c r="I17" s="15"/>
      <c r="J17" s="29"/>
    </row>
    <row r="18" spans="1:11" s="2" customFormat="1">
      <c r="B18" s="21"/>
      <c r="C18" s="22"/>
      <c r="D18" s="7"/>
      <c r="E18" s="13"/>
      <c r="F18" s="13"/>
      <c r="G18" s="13"/>
      <c r="H18" s="7"/>
      <c r="I18" s="11"/>
      <c r="J18" s="29"/>
    </row>
    <row r="19" spans="1:11" s="2" customFormat="1">
      <c r="B19" s="21"/>
      <c r="C19" s="18" t="s">
        <v>11</v>
      </c>
      <c r="D19" s="8"/>
      <c r="E19" s="14"/>
      <c r="F19" s="14"/>
      <c r="G19" s="14"/>
      <c r="H19" s="10"/>
      <c r="I19" s="29"/>
      <c r="J19" s="29"/>
    </row>
    <row r="20" spans="1:11" s="2" customFormat="1">
      <c r="B20" s="19">
        <f>H28/D28</f>
        <v>0.33333333333333331</v>
      </c>
      <c r="C20" s="20" t="s">
        <v>23</v>
      </c>
      <c r="D20" s="7">
        <f>6*1.5</f>
        <v>9</v>
      </c>
      <c r="E20" s="13">
        <v>0.2</v>
      </c>
      <c r="F20" s="13">
        <v>0.1</v>
      </c>
      <c r="G20" s="13">
        <v>1</v>
      </c>
      <c r="H20" s="7">
        <f>(H2*F20)+(H3*E20)+(H4*G20)</f>
        <v>1</v>
      </c>
      <c r="I20" s="15"/>
      <c r="J20" s="29"/>
    </row>
    <row r="21" spans="1:11" s="2" customFormat="1">
      <c r="B21" s="19">
        <f>H29/D29</f>
        <v>0.1111111111111111</v>
      </c>
      <c r="C21" s="20" t="s">
        <v>24</v>
      </c>
      <c r="D21" s="7">
        <f>6*1</f>
        <v>6</v>
      </c>
      <c r="E21" s="13">
        <v>0.05</v>
      </c>
      <c r="F21" s="13">
        <v>0</v>
      </c>
      <c r="G21" s="13">
        <v>0.1</v>
      </c>
      <c r="H21" s="7">
        <f>(H2*F21)+(H3*E21)+(H4*G21)</f>
        <v>0</v>
      </c>
      <c r="I21" s="15"/>
      <c r="J21" s="29"/>
    </row>
    <row r="22" spans="1:11">
      <c r="B22" s="19">
        <f>H30/D30</f>
        <v>0.66666666666666663</v>
      </c>
      <c r="C22" s="20" t="s">
        <v>25</v>
      </c>
      <c r="D22" s="7"/>
      <c r="E22" s="13"/>
      <c r="F22" s="13"/>
      <c r="G22" s="13"/>
      <c r="H22" s="7"/>
      <c r="I22" s="11"/>
      <c r="J22" s="15"/>
    </row>
    <row r="23" spans="1:11">
      <c r="B23" s="25"/>
      <c r="C23" s="20"/>
      <c r="D23" s="8"/>
      <c r="E23" s="14"/>
      <c r="F23" s="14"/>
      <c r="G23" s="14"/>
      <c r="H23" s="10"/>
      <c r="I23" s="29"/>
      <c r="J23" s="15"/>
    </row>
    <row r="24" spans="1:11">
      <c r="B24" s="25"/>
      <c r="C24" s="18" t="s">
        <v>17</v>
      </c>
      <c r="D24" s="7">
        <f>20*0.5</f>
        <v>10</v>
      </c>
      <c r="E24" s="13">
        <v>0</v>
      </c>
      <c r="F24" s="13">
        <v>1</v>
      </c>
      <c r="G24" s="13">
        <v>0</v>
      </c>
      <c r="H24" s="7">
        <f>(H2*F24)+(H3*E24)+(H4*G24)</f>
        <v>10</v>
      </c>
      <c r="I24" s="29"/>
      <c r="J24" s="15"/>
    </row>
    <row r="25" spans="1:11">
      <c r="B25" s="19">
        <f>H33/D33</f>
        <v>0.28571428571428575</v>
      </c>
      <c r="C25" s="20" t="s">
        <v>26</v>
      </c>
      <c r="D25" s="7">
        <f>24*0.33</f>
        <v>7.92</v>
      </c>
      <c r="E25" s="13">
        <v>0.3</v>
      </c>
      <c r="F25" s="13">
        <v>0.6</v>
      </c>
      <c r="G25" s="13">
        <v>0</v>
      </c>
      <c r="H25" s="7">
        <f>(H2*F25)+(H3*E25)+(H4*G25)</f>
        <v>6</v>
      </c>
      <c r="I25" s="29"/>
      <c r="J25" s="15"/>
    </row>
    <row r="26" spans="1:11" ht="15.75" thickBot="1">
      <c r="B26" s="26"/>
      <c r="C26" s="27"/>
      <c r="D26" s="7"/>
      <c r="E26" s="13"/>
      <c r="F26" s="13"/>
      <c r="G26" s="13"/>
      <c r="H26" s="7"/>
      <c r="I26" s="29"/>
      <c r="J26" s="15"/>
    </row>
    <row r="27" spans="1:11">
      <c r="B27" s="12"/>
      <c r="C27" s="12"/>
      <c r="D27" s="8"/>
      <c r="E27" s="14"/>
      <c r="F27" s="14"/>
      <c r="G27" s="14"/>
      <c r="H27" s="10"/>
      <c r="I27" s="29"/>
      <c r="J27" s="15"/>
    </row>
    <row r="28" spans="1:11">
      <c r="D28" s="7">
        <f>6*0.75</f>
        <v>4.5</v>
      </c>
      <c r="E28" s="13">
        <v>0.15</v>
      </c>
      <c r="F28" s="13">
        <v>0.05</v>
      </c>
      <c r="G28" s="13">
        <v>0</v>
      </c>
      <c r="H28" s="7">
        <f>(H2*E28)+(H3*F28)+(H4*G28)</f>
        <v>1.5</v>
      </c>
      <c r="I28" s="29"/>
      <c r="J28" s="15"/>
    </row>
    <row r="29" spans="1:11">
      <c r="D29" s="7">
        <f>6*0.75</f>
        <v>4.5</v>
      </c>
      <c r="E29" s="13">
        <v>0.15</v>
      </c>
      <c r="F29" s="13">
        <v>0.05</v>
      </c>
      <c r="G29" s="13">
        <v>0</v>
      </c>
      <c r="H29" s="7">
        <f>(H2*F29)+(H3*E29)+(H4*G29)</f>
        <v>0.5</v>
      </c>
      <c r="I29" s="29"/>
      <c r="J29" s="15"/>
    </row>
    <row r="30" spans="1:11">
      <c r="D30" s="7">
        <f>6*0.75</f>
        <v>4.5</v>
      </c>
      <c r="E30" s="13">
        <v>0.2</v>
      </c>
      <c r="F30" s="13">
        <v>0.3</v>
      </c>
      <c r="G30" s="13">
        <v>0</v>
      </c>
      <c r="H30" s="7">
        <f>(H2*F30)+(H3*E30)+(H4*G30)</f>
        <v>3</v>
      </c>
      <c r="I30" s="15"/>
      <c r="J30" s="15"/>
    </row>
    <row r="31" spans="1:11" ht="20.25" customHeight="1">
      <c r="A31" s="41" t="s">
        <v>27</v>
      </c>
      <c r="D31" s="9"/>
      <c r="E31" s="15"/>
      <c r="F31" s="15"/>
      <c r="G31" s="15"/>
      <c r="H31" s="9"/>
      <c r="I31" s="15"/>
      <c r="J31" s="15"/>
    </row>
    <row r="32" spans="1:11">
      <c r="A32" s="41" t="s">
        <v>33</v>
      </c>
      <c r="B32" s="33"/>
      <c r="C32" s="33"/>
      <c r="D32" s="34"/>
      <c r="E32" s="35"/>
      <c r="F32" s="35"/>
      <c r="G32" s="35"/>
      <c r="H32" s="34"/>
      <c r="I32" s="35"/>
      <c r="J32" s="35"/>
      <c r="K32" s="33"/>
    </row>
    <row r="33" spans="1:11">
      <c r="A33" s="41" t="s">
        <v>28</v>
      </c>
      <c r="B33" s="33"/>
      <c r="C33" s="33"/>
      <c r="D33" s="36">
        <v>0.7</v>
      </c>
      <c r="E33" s="37">
        <v>0</v>
      </c>
      <c r="F33" s="37">
        <v>0.02</v>
      </c>
      <c r="G33" s="37">
        <v>0</v>
      </c>
      <c r="H33" s="36">
        <f>(H2*F33)+(H3*E33)+(H4*G33)</f>
        <v>0.2</v>
      </c>
      <c r="I33" s="35"/>
      <c r="J33" s="35"/>
      <c r="K33" s="33"/>
    </row>
    <row r="34" spans="1:11">
      <c r="A34" s="41" t="s">
        <v>29</v>
      </c>
      <c r="B34" s="33"/>
      <c r="C34" s="33"/>
      <c r="D34" s="38"/>
      <c r="E34" s="39"/>
      <c r="F34" s="39"/>
      <c r="G34" s="39"/>
      <c r="H34" s="38"/>
      <c r="I34" s="35"/>
      <c r="J34" s="35"/>
      <c r="K34" s="33"/>
    </row>
    <row r="35" spans="1:11">
      <c r="A35" s="41" t="s">
        <v>30</v>
      </c>
      <c r="B35" s="33"/>
      <c r="C35" s="33"/>
      <c r="D35" s="35"/>
      <c r="E35" s="35"/>
      <c r="F35" s="35"/>
      <c r="G35" s="35"/>
      <c r="H35" s="35"/>
      <c r="I35" s="35"/>
      <c r="J35" s="35"/>
      <c r="K35" s="33"/>
    </row>
    <row r="36" spans="1:11">
      <c r="A36" s="41" t="s">
        <v>31</v>
      </c>
      <c r="B36" s="33"/>
      <c r="C36" s="33"/>
      <c r="D36" s="35"/>
      <c r="E36" s="35"/>
      <c r="F36" s="35"/>
      <c r="G36" s="35"/>
      <c r="H36" s="35"/>
      <c r="I36" s="35"/>
      <c r="J36" s="35"/>
      <c r="K36" s="33"/>
    </row>
    <row r="37" spans="1:11">
      <c r="A37" s="41" t="s">
        <v>32</v>
      </c>
      <c r="B37" s="33"/>
      <c r="C37" s="40"/>
      <c r="D37" s="35"/>
      <c r="E37" s="35"/>
      <c r="F37" s="35"/>
      <c r="G37" s="35"/>
      <c r="H37" s="35"/>
      <c r="I37" s="35"/>
      <c r="J37" s="35"/>
      <c r="K37" s="33"/>
    </row>
    <row r="38" spans="1:11">
      <c r="A38" s="33"/>
      <c r="B38" s="33"/>
      <c r="C38" s="33"/>
      <c r="D38" s="35"/>
      <c r="E38" s="35"/>
      <c r="F38" s="35"/>
      <c r="G38" s="35"/>
      <c r="H38" s="35"/>
      <c r="I38" s="35"/>
      <c r="J38" s="35"/>
      <c r="K38" s="33"/>
    </row>
    <row r="39" spans="1:11">
      <c r="A39" s="33"/>
      <c r="B39" s="33"/>
      <c r="C39" s="33"/>
      <c r="D39" s="35"/>
      <c r="E39" s="35"/>
      <c r="F39" s="35"/>
      <c r="G39" s="35"/>
      <c r="H39" s="35"/>
      <c r="I39" s="35"/>
      <c r="J39" s="35"/>
      <c r="K39" s="33"/>
    </row>
    <row r="40" spans="1:11">
      <c r="A40" s="33"/>
      <c r="B40" s="33"/>
      <c r="C40" s="33"/>
      <c r="D40" s="35"/>
      <c r="E40" s="35"/>
      <c r="F40" s="35"/>
      <c r="G40" s="35"/>
      <c r="H40" s="35"/>
      <c r="I40" s="35"/>
      <c r="J40" s="35"/>
      <c r="K40" s="33"/>
    </row>
    <row r="41" spans="1:1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Müller</dc:creator>
  <cp:lastModifiedBy>Daniel Breitschmid</cp:lastModifiedBy>
  <cp:lastPrinted>2018-03-09T11:54:54Z</cp:lastPrinted>
  <dcterms:created xsi:type="dcterms:W3CDTF">2017-02-13T08:57:05Z</dcterms:created>
  <dcterms:modified xsi:type="dcterms:W3CDTF">2020-01-24T07:28:25Z</dcterms:modified>
</cp:coreProperties>
</file>